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xmlns:r="http://schemas.openxmlformats.org/officeDocument/2006/relationships" name="Baza Firm" sheetId="1" state="visible" r:id="rId1"/>
    <sheet xmlns:r="http://schemas.openxmlformats.org/officeDocument/2006/relationships" name="Podsumowanie" sheetId="2" state="visible" r:id="rId2"/>
  </sheets>
  <definedNames>
    <definedName name="_xlnm._FilterDatabase" localSheetId="0" hidden="1">'Baza Firm'!$A$5:$E$141</definedName>
  </definedNames>
  <calcPr calcId="162913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FF0B2545"/>
      <sz val="16"/>
    </font>
    <font>
      <name val="Calibri"/>
      <i val="1"/>
      <color rgb="FF595959"/>
      <sz val="10"/>
    </font>
    <font>
      <name val="Calibri"/>
      <b val="1"/>
      <color rgb="FFFFFFFF"/>
      <sz val="11"/>
    </font>
    <font>
      <name val="Calibri"/>
      <sz val="10"/>
    </font>
    <font>
      <name val="Calibri"/>
      <b val="1"/>
      <sz val="10"/>
    </font>
  </fonts>
  <fills count="4">
    <fill>
      <patternFill/>
    </fill>
    <fill>
      <patternFill patternType="gray125"/>
    </fill>
    <fill>
      <patternFill patternType="solid">
        <fgColor rgb="FF0B2545"/>
        <bgColor rgb="FF0B2545"/>
      </patternFill>
    </fill>
    <fill>
      <patternFill patternType="solid">
        <fgColor rgb="FFF0F4F8"/>
        <bgColor rgb="FFF0F4F8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/>
    </xf>
    <xf numFmtId="0" fontId="3" fillId="2" borderId="0" applyAlignment="1" pivotButton="0" quotePrefix="0" xfId="0">
      <alignment horizontal="left" vertical="center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0" fontId="4" fillId="3" borderId="1" applyAlignment="1" pivotButton="0" quotePrefix="0" xfId="0">
      <alignment horizontal="center"/>
    </xf>
    <xf numFmtId="0" fontId="4" fillId="3" borderId="1" pivotButton="0" quotePrefix="0" xfId="0"/>
    <xf numFmtId="0" fontId="5" fillId="0" borderId="0" applyAlignment="1" pivotButton="0" quotePrefix="0" xfId="0">
      <alignment horizontal="right"/>
    </xf>
    <xf numFmtId="0" fontId="5" fillId="0" borderId="0" pivotButton="0" quotePrefix="0" xfId="0"/>
    <xf numFmtId="0" fontId="3" fillId="2" borderId="0" applyAlignment="1" pivotButton="0" quotePrefix="0" xfId="0">
      <alignment horizontal="center"/>
    </xf>
    <xf numFmtId="0" fontId="5" fillId="0" borderId="1" applyAlignment="1" pivotButton="0" quotePrefix="0" xfId="0">
      <alignment horizontal="center"/>
    </xf>
  </cellXfs>
  <cellStyles count="1">
    <cellStyle name="Normalny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/>
            </a:pPr>
            <a:r>
              <a:t>Liczba firm B2B w podziale na miasta</a:t>
            </a:r>
          </a:p>
        </rich>
      </tx>
      <overlay val="0"/>
    </title>
    <plotArea>
      <layout/>
      <barChart>
        <barDir val="col"/>
        <grouping val="clustered"/>
        <varyColors val="0"/>
        <ser>
          <idx val="0"/>
          <order val="0"/>
          <tx>
            <strRef>
              <f>Podsumowanie!$B$5</f>
              <strCache>
                <ptCount val="1"/>
                <pt idx="0">
                  <v>Liczba firm</v>
                </pt>
              </strCache>
            </strRef>
          </tx>
          <spPr>
            <a:ln xmlns:a="http://schemas.openxmlformats.org/drawingml/2006/main">
              <a:prstDash val="solid"/>
            </a:ln>
          </spPr>
          <invertIfNegative val="0"/>
          <cat>
            <strRef>
              <f>Podsumowanie!$A$6:$A$22</f>
              <strCache>
                <ptCount val="17"/>
                <pt idx="0">
                  <v>Bojszowy</v>
                </pt>
                <pt idx="1">
                  <v>Bytom</v>
                </pt>
                <pt idx="2">
                  <v>Będzin</v>
                </pt>
                <pt idx="3">
                  <v>Chełm Śląski</v>
                </pt>
                <pt idx="4">
                  <v>Chorzów</v>
                </pt>
                <pt idx="5">
                  <v>Czeladź</v>
                </pt>
                <pt idx="6">
                  <v>Dąbrowa Górnicza</v>
                </pt>
                <pt idx="7">
                  <v>Gliwice</v>
                </pt>
                <pt idx="8">
                  <v>Imielin</v>
                </pt>
                <pt idx="9">
                  <v>Jaworzno</v>
                </pt>
                <pt idx="10">
                  <v>Katowice</v>
                </pt>
                <pt idx="11">
                  <v>Knurów</v>
                </pt>
                <pt idx="12">
                  <v>Lędziny</v>
                </pt>
                <pt idx="13">
                  <v>Mikołów</v>
                </pt>
                <pt idx="14">
                  <v>Mysłowice</v>
                </pt>
                <pt idx="15">
                  <v>Nakło Śląskie</v>
                </pt>
                <pt idx="16">
                  <v>Orzesze</v>
                </pt>
              </strCache>
            </strRef>
          </cat>
          <val>
            <numRef>
              <f>Podsumowanie!$B$6:$B$22</f>
              <numCache>
                <formatCode>General</formatCode>
                <ptCount val="17"/>
                <pt idx="0">
                  <v>1</v>
                </pt>
                <pt idx="1">
                  <v>12</v>
                </pt>
                <pt idx="2">
                  <v>4</v>
                </pt>
                <pt idx="3">
                  <v>2</v>
                </pt>
                <pt idx="4">
                  <v>9</v>
                </pt>
                <pt idx="5">
                  <v>3</v>
                </pt>
                <pt idx="6">
                  <v>6</v>
                </pt>
                <pt idx="7">
                  <v>13</v>
                </pt>
                <pt idx="8">
                  <v>1</v>
                </pt>
                <pt idx="9">
                  <v>1</v>
                </pt>
                <pt idx="10">
                  <v>14</v>
                </pt>
                <pt idx="11">
                  <v>1</v>
                </pt>
                <pt idx="12">
                  <v>1</v>
                </pt>
                <pt idx="13">
                  <v>6</v>
                </pt>
                <pt idx="14">
                  <v>4</v>
                </pt>
                <pt idx="15">
                  <v>1</v>
                </pt>
                <pt idx="16">
                  <v>1</v>
                </pt>
              </numCache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150"/>
        <axId val="10"/>
        <axId val="100"/>
      </barChart>
      <catAx>
        <axId val="10"/>
        <scaling>
          <orientation val="minMax"/>
        </scaling>
        <delete val="0"/>
        <axPos val="b"/>
        <title>
          <tx>
            <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/>
                </a:pPr>
                <a:r>
                  <a:t>Miasto</a:t>
                </a:r>
              </a:p>
            </rich>
          </tx>
          <overlay val="0"/>
        </title>
        <numFmt formatCode="General" sourceLinked="1"/>
        <majorTickMark val="none"/>
        <minorTickMark val="none"/>
        <tickLblPos val="nextTo"/>
        <crossAx val="100"/>
        <crosses val="autoZero"/>
        <auto val="0"/>
        <lblAlgn val="ctr"/>
        <lblOffset val="100"/>
        <noMultiLvlLbl val="0"/>
      </catAx>
      <valAx>
        <axId val="10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/>
                </a:pPr>
                <a:r>
                  <a:t>Liczba firm</a:t>
                </a:r>
              </a:p>
            </rich>
          </tx>
          <overlay val="0"/>
        </title>
        <numFmt formatCode="General" sourceLinked="1"/>
        <majorTickMark val="none"/>
        <minorTickMark val="none"/>
        <tickLblPos val="nextTo"/>
        <crossAx val="10"/>
        <crosses val="autoZero"/>
        <crossBetween val="between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image" Target="/xl/media/image2.png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2095500" cy="523875"/>
    <pic>
      <nvPicPr>
        <cNvPr id="2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oneCellAnchor>
    <from>
      <col>3</col>
      <colOff>0</colOff>
      <row>4</row>
      <rowOff>0</rowOff>
    </from>
    <ext cx="6480000" cy="43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0</row>
      <rowOff>0</rowOff>
    </from>
    <ext cx="2095500" cy="523875"/>
    <pic>
      <nvPicPr>
        <cNvPr id="3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tabSelected="1" workbookViewId="0">
      <pane ySplit="5" topLeftCell="A6" activePane="bottomLeft" state="frozen"/>
      <selection pane="bottomLeft" activeCell="I4" sqref="I4"/>
    </sheetView>
  </sheetViews>
  <sheetFormatPr baseColWidth="8" defaultRowHeight="15"/>
  <cols>
    <col width="10" customWidth="1" min="1" max="1"/>
    <col width="22" customWidth="1" min="2" max="2"/>
    <col width="32" customWidth="1" min="3" max="3"/>
    <col width="42" customWidth="1" min="4" max="4"/>
    <col width="24" customWidth="1" min="5" max="5"/>
  </cols>
  <sheetData>
    <row r="1" ht="20.1" customHeight="1">
      <c r="C1" s="1" t="inlineStr">
        <is>
          <t>Baza Agencji i Firm Webowych B2B — Śląsk</t>
        </is>
      </c>
    </row>
    <row r="2" ht="24.95" customHeight="1">
      <c r="C2" s="2" t="inlineStr">
        <is>
          <t>SilesMT Business Data</t>
        </is>
      </c>
    </row>
    <row r="3" ht="20.1" customHeight="1"/>
    <row r="5" ht="24" customHeight="1">
      <c r="A5" s="3" t="inlineStr">
        <is>
          <t>Lp.</t>
        </is>
      </c>
      <c r="B5" s="3" t="inlineStr">
        <is>
          <t>Miasto</t>
        </is>
      </c>
      <c r="C5" s="4" t="inlineStr">
        <is>
          <t>Firma</t>
        </is>
      </c>
      <c r="D5" s="4" t="inlineStr">
        <is>
          <t>E-mail</t>
        </is>
      </c>
      <c r="E5" s="4" t="inlineStr">
        <is>
          <t>Telefon</t>
        </is>
      </c>
      <c r="F5" s="4" t="n"/>
    </row>
    <row r="6">
      <c r="A6" s="5" t="n">
        <v>1</v>
      </c>
      <c r="B6" s="5" t="inlineStr">
        <is>
          <t>Katowice</t>
        </is>
      </c>
      <c r="C6" s="6" t="inlineStr">
        <is>
          <t>Biegun.Studio</t>
        </is>
      </c>
      <c r="D6" s="6" t="inlineStr">
        <is>
          <t>hello@biegun.studio</t>
        </is>
      </c>
      <c r="E6" s="6" t="inlineStr">
        <is>
          <t>+48 793 355 700</t>
        </is>
      </c>
      <c r="F6" s="6" t="n"/>
    </row>
    <row r="7">
      <c r="A7" s="7" t="n">
        <v>2</v>
      </c>
      <c r="B7" s="7" t="inlineStr">
        <is>
          <t>Katowice</t>
        </is>
      </c>
      <c r="C7" s="8" t="inlineStr">
        <is>
          <t>ENDEA</t>
        </is>
      </c>
      <c r="D7" s="8" t="inlineStr">
        <is>
          <t>info@endea.pl</t>
        </is>
      </c>
      <c r="E7" s="8" t="inlineStr">
        <is>
          <t>+48 576 267 272</t>
        </is>
      </c>
      <c r="F7" s="8" t="n"/>
    </row>
    <row r="8">
      <c r="A8" s="5" t="n">
        <v>3</v>
      </c>
      <c r="B8" s="5" t="inlineStr">
        <is>
          <t>Katowice</t>
        </is>
      </c>
      <c r="C8" s="6" t="inlineStr">
        <is>
          <t>Grupa PNS</t>
        </is>
      </c>
      <c r="D8" s="6" t="inlineStr">
        <is>
          <t>biuro@grupapns.pl</t>
        </is>
      </c>
      <c r="E8" s="6" t="n"/>
      <c r="F8" s="6" t="n"/>
    </row>
    <row r="9">
      <c r="A9" s="7" t="n">
        <v>4</v>
      </c>
      <c r="B9" s="7" t="inlineStr">
        <is>
          <t>Katowice</t>
        </is>
      </c>
      <c r="C9" s="8" t="inlineStr">
        <is>
          <t>jmalinowska.pl / Joanna Malinowska</t>
        </is>
      </c>
      <c r="D9" s="8" t="inlineStr">
        <is>
          <t>kontakt@jmalinowska.pl</t>
        </is>
      </c>
      <c r="E9" s="8" t="inlineStr">
        <is>
          <t>+48 784 907 433</t>
        </is>
      </c>
      <c r="F9" s="8" t="n"/>
    </row>
    <row r="10">
      <c r="A10" s="5" t="n">
        <v>5</v>
      </c>
      <c r="B10" s="5" t="inlineStr">
        <is>
          <t>Katowice</t>
        </is>
      </c>
      <c r="C10" s="6" t="inlineStr">
        <is>
          <t>LekroTech</t>
        </is>
      </c>
      <c r="D10" s="6" t="inlineStr">
        <is>
          <t>biuro@lekrotech.pl</t>
        </is>
      </c>
      <c r="E10" s="6" t="inlineStr">
        <is>
          <t>+48 509 801 593 / +48 531 904 278</t>
        </is>
      </c>
      <c r="F10" s="6" t="n"/>
    </row>
  </sheetData>
  <autoFilter ref="A5:E141"/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24" customWidth="1" min="1" max="1"/>
    <col width="18" customWidth="1" min="2" max="2"/>
  </cols>
  <sheetData>
    <row r="1" ht="20.1" customHeight="1">
      <c r="C1" s="1" t="inlineStr">
        <is>
          <t>Podsumowanie Geograficzne — Baza Agencji i Firm Webowych B2B | Śląsk</t>
        </is>
      </c>
    </row>
    <row r="2" ht="24.95" customHeight="1">
      <c r="C2" s="2" t="inlineStr">
        <is>
          <t>Analiza liczby firm w podziale na miejscowości | SilesMT Business Data</t>
        </is>
      </c>
    </row>
    <row r="5" ht="24" customHeight="1">
      <c r="A5" s="11" t="inlineStr">
        <is>
          <t>Miasto</t>
        </is>
      </c>
      <c r="B5" s="11" t="inlineStr">
        <is>
          <t>Liczba firm</t>
        </is>
      </c>
    </row>
    <row r="6">
      <c r="A6" s="7" t="inlineStr">
        <is>
          <t>Bojszowy</t>
        </is>
      </c>
      <c r="B6" s="7">
        <f>COUNTIF('Baza Firm'!B$6:B$10,A6)</f>
        <v/>
      </c>
    </row>
    <row r="7">
      <c r="A7" s="7" t="inlineStr">
        <is>
          <t>Bytom</t>
        </is>
      </c>
      <c r="B7" s="7">
        <f>COUNTIF('Baza Firm'!B$6:B$10,A7)</f>
        <v/>
      </c>
    </row>
    <row r="8">
      <c r="A8" s="7" t="inlineStr">
        <is>
          <t>Będzin</t>
        </is>
      </c>
      <c r="B8" s="7">
        <f>COUNTIF('Baza Firm'!B$6:B$10,A8)</f>
        <v/>
      </c>
    </row>
    <row r="9">
      <c r="A9" s="7" t="inlineStr">
        <is>
          <t>Chełm Śląski</t>
        </is>
      </c>
      <c r="B9" s="7">
        <f>COUNTIF('Baza Firm'!B$6:B$10,A9)</f>
        <v/>
      </c>
    </row>
    <row r="10">
      <c r="A10" s="7" t="inlineStr">
        <is>
          <t>Chorzów</t>
        </is>
      </c>
      <c r="B10" s="7">
        <f>COUNTIF('Baza Firm'!B$6:B$10,A10)</f>
        <v/>
      </c>
    </row>
    <row r="11">
      <c r="A11" s="7" t="inlineStr">
        <is>
          <t>Czeladź</t>
        </is>
      </c>
      <c r="B11" s="7">
        <f>COUNTIF('Baza Firm'!B$6:B$10,A11)</f>
        <v/>
      </c>
    </row>
    <row r="12">
      <c r="A12" s="7" t="inlineStr">
        <is>
          <t>Dąbrowa Górnicza</t>
        </is>
      </c>
      <c r="B12" s="7">
        <f>COUNTIF('Baza Firm'!B$6:B$10,A12)</f>
        <v/>
      </c>
    </row>
    <row r="13">
      <c r="A13" s="7" t="inlineStr">
        <is>
          <t>Gliwice</t>
        </is>
      </c>
      <c r="B13" s="7">
        <f>COUNTIF('Baza Firm'!B$6:B$10,A13)</f>
        <v/>
      </c>
    </row>
    <row r="14">
      <c r="A14" s="7" t="inlineStr">
        <is>
          <t>Imielin</t>
        </is>
      </c>
      <c r="B14" s="7">
        <f>COUNTIF('Baza Firm'!B$6:B$10,A14)</f>
        <v/>
      </c>
    </row>
    <row r="15">
      <c r="A15" s="7" t="inlineStr">
        <is>
          <t>Jaworzno</t>
        </is>
      </c>
      <c r="B15" s="7">
        <f>COUNTIF('Baza Firm'!B$6:B$10,A15)</f>
        <v/>
      </c>
    </row>
    <row r="16">
      <c r="A16" s="7" t="inlineStr">
        <is>
          <t>Katowice</t>
        </is>
      </c>
      <c r="B16" s="7">
        <f>COUNTIF('Baza Firm'!B$6:B$10,A16)</f>
        <v/>
      </c>
    </row>
    <row r="17">
      <c r="A17" s="7" t="inlineStr">
        <is>
          <t>Knurów</t>
        </is>
      </c>
      <c r="B17" s="7">
        <f>COUNTIF('Baza Firm'!B$6:B$10,A17)</f>
        <v/>
      </c>
    </row>
    <row r="18">
      <c r="A18" s="7" t="inlineStr">
        <is>
          <t>Lędziny</t>
        </is>
      </c>
      <c r="B18" s="7">
        <f>COUNTIF('Baza Firm'!B$6:B$10,A18)</f>
        <v/>
      </c>
    </row>
    <row r="19">
      <c r="A19" s="7" t="inlineStr">
        <is>
          <t>Mikołów</t>
        </is>
      </c>
      <c r="B19" s="7">
        <f>COUNTIF('Baza Firm'!B$6:B$10,A19)</f>
        <v/>
      </c>
    </row>
    <row r="20">
      <c r="A20" s="7" t="inlineStr">
        <is>
          <t>Mysłowice</t>
        </is>
      </c>
      <c r="B20" s="7">
        <f>COUNTIF('Baza Firm'!B$6:B$10,A20)</f>
        <v/>
      </c>
    </row>
    <row r="21">
      <c r="A21" s="7" t="inlineStr">
        <is>
          <t>Nakło Śląskie</t>
        </is>
      </c>
      <c r="B21" s="7">
        <f>COUNTIF('Baza Firm'!B$6:B$10,A21)</f>
        <v/>
      </c>
    </row>
    <row r="22">
      <c r="A22" s="7" t="inlineStr">
        <is>
          <t>Orzesze</t>
        </is>
      </c>
      <c r="B22" s="7">
        <f>COUNTIF('Baza Firm'!B$6:B$10,A22)</f>
        <v/>
      </c>
    </row>
    <row r="23">
      <c r="A23" s="7" t="inlineStr">
        <is>
          <t>Piekary Śląskie</t>
        </is>
      </c>
      <c r="B23" s="7">
        <f>COUNTIF('Baza Firm'!B$6:B$10,A23)</f>
        <v/>
      </c>
    </row>
    <row r="24">
      <c r="A24" s="7" t="inlineStr">
        <is>
          <t>Ruda Śląska</t>
        </is>
      </c>
      <c r="B24" s="7">
        <f>COUNTIF('Baza Firm'!B$6:B$10,A24)</f>
        <v/>
      </c>
    </row>
    <row r="25">
      <c r="A25" s="7" t="inlineStr">
        <is>
          <t>Siemianowice Śląskie</t>
        </is>
      </c>
      <c r="B25" s="7">
        <f>COUNTIF('Baza Firm'!B$6:B$10,A25)</f>
        <v/>
      </c>
    </row>
    <row r="26">
      <c r="A26" s="7" t="inlineStr">
        <is>
          <t>Sosnowiec</t>
        </is>
      </c>
      <c r="B26" s="7">
        <f>COUNTIF('Baza Firm'!B$6:B$10,A26)</f>
        <v/>
      </c>
    </row>
    <row r="27">
      <c r="A27" s="7" t="inlineStr">
        <is>
          <t>Tarnowskie Góry</t>
        </is>
      </c>
      <c r="B27" s="7">
        <f>COUNTIF('Baza Firm'!B$6:B$10,A27)</f>
        <v/>
      </c>
    </row>
    <row r="28">
      <c r="A28" s="7" t="inlineStr">
        <is>
          <t>Tychy</t>
        </is>
      </c>
      <c r="B28" s="7">
        <f>COUNTIF('Baza Firm'!B$6:B$10,A28)</f>
        <v/>
      </c>
    </row>
    <row r="29">
      <c r="A29" s="7" t="inlineStr">
        <is>
          <t>Zabrze</t>
        </is>
      </c>
      <c r="B29" s="7">
        <f>COUNTIF('Baza Firm'!B$6:B$10,A29)</f>
        <v/>
      </c>
    </row>
    <row r="30">
      <c r="A30" s="7" t="inlineStr">
        <is>
          <t>Świętochłowice</t>
        </is>
      </c>
      <c r="B30" s="7">
        <f>COUNTIF('Baza Firm'!B$6:B$10,A30)</f>
        <v/>
      </c>
    </row>
    <row r="31">
      <c r="A31" s="12" t="inlineStr">
        <is>
          <t>Suma</t>
        </is>
      </c>
      <c r="B31" s="12">
        <f>SUM(B6:B30)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2026-10-03T13:54:54Z</dcterms:created>
  <dcterms:modified xmlns:dcterms="http://purl.org/dc/terms/" xmlns:xsi="http://www.w3.org/2001/XMLSchema-instance" xsi:type="dcterms:W3CDTF">2026-10-07T21:03:15Z</dcterms:modified>
  <cp:lastModifiedBy>CUiD</cp:lastModifiedBy>
</cp:coreProperties>
</file>